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rl\Desktop\"/>
    </mc:Choice>
  </mc:AlternateContent>
  <workbookProtection workbookAlgorithmName="SHA-512" workbookHashValue="C8shMEetkMczqpCp4l54b64+yVULEKTVtdzEmyYpcGql9JwDp5Y+wa3myBq2DXq+jGtcN5kzCPDYRT7OfXW8kA==" workbookSaltValue="OGi+12PiUIOap+x+8n8ZpA==" workbookSpinCount="100000" lockStructure="1"/>
  <bookViews>
    <workbookView xWindow="0" yWindow="0" windowWidth="28800" windowHeight="12300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>
  <authors>
    <author>NYS GOER</author>
    <author>Daniel A. Turcotte</author>
    <author>PSG Forms Administration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<sst xmlns="http://schemas.openxmlformats.org/spreadsheetml/2006/main" count="74" uniqueCount="49">
  <si>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</si>
  <si>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</si>
  <si>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</si>
  <si>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</si>
  <si>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</si>
  <si>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</si>
  <si>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</si>
  <si>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</si>
  <si>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</si>
  <si>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</si>
  <si>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</si>
  <si>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</si>
  <si>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</si>
  <si>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</si>
  <si>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</si>
  <si>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</si>
  <si>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</si>
  <si>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</si>
  <si>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</si>
  <si>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</si>
  <si>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New York City; Boroughs;Queens; Brooklyn; Bronx; Manhattan; Staten Island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</si>
  <si>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</si>
  <si>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</si>
  <si>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</si>
  <si>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</si>
  <si>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</si>
  <si>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</si>
  <si>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</si>
  <si>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</si>
  <si>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</si>
  <si>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</si>
  <si>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</si>
  <si>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</si>
  <si>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</si>
  <si>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</si>
  <si>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</si>
  <si>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</si>
  <si>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</si>
  <si>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</si>
  <si>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</si>
  <si>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</si>
  <si>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</si>
  <si>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Westchester; Long Island; Albany Airport</t>
  </si>
  <si>
    <t>Link To AAA Daily Fuel Gauge Report - Areas Fuel Prices</t>
  </si>
  <si>
    <t>2018 Current Year</t>
  </si>
  <si>
    <t>2017 Prior Year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</si>
  <si>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1-1-2019</t>
    </r>
  </si>
  <si>
    <t>00/00/2019</t>
  </si>
  <si>
    <t>* Mileage reimbursement rate prior to 1/1/2018 also available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</si>
</sst>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10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3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/>
    <cellStyle name="Comma 3" xfId="4"/>
    <cellStyle name="Currency" xfId="2" builtinId="4"/>
    <cellStyle name="Currency 2" xfId="8"/>
    <cellStyle name="Currency 3" xfId="5"/>
    <cellStyle name="Hyperlink" xfId="3" builtinId="8"/>
    <cellStyle name="Normal" xfId="0" builtinId="0"/>
    <cellStyle name="Normal 2" xfId="6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47626</xdr:colOff>
      <xdr:row>0</xdr:row>
      <xdr:rowOff>0</xdr:rowOff>
    </xdr:from>
    <xdr:to>
      <xdr:col>7</xdr:col>
      <xdr:colOff>114300</xdr:colOff>
      <xdr:row>3</xdr:row>
      <xdr:rowOff>200025</xdr:rowOff>
    </xdr:to>
    <xdr:pic>
      <xdr:nvPicPr>
        <xdr:cNvPr id="3" name="Picture 2" descr="OGS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1" y="0"/>
          <a:ext cx="10239374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19</xdr:row>
      <xdr:rowOff>30480</xdr:rowOff>
    </xdr:from>
    <xdr:to>
      <xdr:col>6</xdr:col>
      <xdr:colOff>716280</xdr:colOff>
      <xdr:row>21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5280" y="4069080"/>
          <a:ext cx="2659380" cy="3962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Click</a:t>
          </a:r>
          <a:r>
            <a:rPr lang="en-US" sz="8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+mn-cs"/>
            </a:rPr>
            <a:t> the cell to select the correct mileage reimbursement rate: prior to or after 1/1/2019.</a:t>
          </a:r>
          <a:endParaRPr lang="en-US" sz="800">
            <a:effectLst/>
            <a:latin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4610102</xdr:colOff>
      <xdr:row>20</xdr:row>
      <xdr:rowOff>60960</xdr:rowOff>
    </xdr:from>
    <xdr:to>
      <xdr:col>5</xdr:col>
      <xdr:colOff>114300</xdr:colOff>
      <xdr:row>20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>
          <a:off x="7414262" y="4267200"/>
          <a:ext cx="541018" cy="2286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A7" workbookViewId="0">
      <selection activeCell="C32" sqref="C32"/>
    </sheetView>
  </sheetViews>
  <sheetFormatPr defaultRowHeight="12.75" x14ac:dyDescent="0.2"/>
  <cols>
    <col min="1" max="1" width="6" style="75" customWidth="1"/>
    <col min="2" max="2" width="4.42578125" style="76" customWidth="1"/>
    <col min="3" max="3" width="36.42578125" customWidth="1"/>
    <col min="4" max="4" width="67.28515625" customWidth="1"/>
    <col min="5" max="5" width="6.140625" style="75" customWidth="1"/>
    <col min="6" max="6" width="30" customWidth="1"/>
    <col min="7" max="7" width="12.7109375" customWidth="1"/>
    <col min="8" max="8" width="4.42578125" customWidth="1"/>
    <col min="10" max="10" width="8.140625" customWidth="1"/>
    <col min="13" max="13" width="8.85546875" style="75"/>
    <col min="15" max="15" width="16.28515625" hidden="1" customWidth="1"/>
    <col min="16" max="16" width="8.85546875" hidden="1" customWidth="1"/>
  </cols>
  <sheetData>
    <row r="1" spans="2:32" s="76" customFormat="1" x14ac:dyDescent="0.2">
      <c r="B1" s="98"/>
      <c r="C1" s="113"/>
      <c r="D1" s="99"/>
      <c r="E1" s="99"/>
      <c r="F1" s="99"/>
      <c r="G1" s="99"/>
      <c r="H1" s="99"/>
      <c r="I1" s="100"/>
    </row>
    <row r="2" spans="2:32" s="76" customFormat="1" x14ac:dyDescent="0.2">
      <c r="B2" s="95"/>
      <c r="C2" s="103"/>
      <c r="D2" s="97"/>
      <c r="E2" s="97"/>
      <c r="F2" s="97"/>
      <c r="G2" s="97"/>
      <c r="H2" s="97"/>
      <c r="I2" s="101"/>
    </row>
    <row r="3" spans="2:32" s="76" customFormat="1" x14ac:dyDescent="0.2">
      <c r="B3" s="95"/>
      <c r="C3" s="103"/>
      <c r="D3" s="97"/>
      <c r="E3" s="97"/>
      <c r="F3" s="102"/>
      <c r="G3" s="97"/>
      <c r="H3" s="97"/>
      <c r="I3" s="101"/>
    </row>
    <row r="4" spans="2:32" s="75" customFormat="1" ht="27.75" customHeight="1" x14ac:dyDescent="0.25">
      <c r="B4" s="95"/>
      <c r="C4" s="103"/>
      <c r="D4" s="104"/>
      <c r="E4" s="105"/>
      <c r="F4" s="97"/>
      <c r="G4" s="102"/>
      <c r="H4" s="97"/>
      <c r="I4" s="101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2:32" s="75" customFormat="1" ht="20.25" x14ac:dyDescent="0.2">
      <c r="B5" s="95"/>
      <c r="C5" s="103"/>
      <c r="D5" s="115" t="s">
        <v>28</v>
      </c>
      <c r="E5" s="97"/>
      <c r="F5" s="97"/>
      <c r="G5" s="97"/>
      <c r="H5" s="151"/>
      <c r="I5" s="101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2:32" s="75" customFormat="1" ht="26.25" customHeight="1" x14ac:dyDescent="0.3">
      <c r="B6" s="95"/>
      <c r="C6" s="103"/>
      <c r="D6" s="114" t="s">
        <v>37</v>
      </c>
      <c r="E6" s="97"/>
      <c r="F6" s="97"/>
      <c r="G6" s="97"/>
      <c r="H6" s="151"/>
      <c r="I6" s="101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2:32" s="75" customFormat="1" x14ac:dyDescent="0.2">
      <c r="B7" s="95"/>
      <c r="C7" s="103"/>
      <c r="D7" s="97"/>
      <c r="E7" s="97"/>
      <c r="F7" s="97"/>
      <c r="G7" s="97"/>
      <c r="H7" s="151"/>
      <c r="I7" s="101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2:32" s="75" customFormat="1" ht="23.25" x14ac:dyDescent="0.3">
      <c r="B8" s="95"/>
      <c r="C8" s="103"/>
      <c r="D8" s="140" t="s">
        <v>46</v>
      </c>
      <c r="E8" s="97"/>
      <c r="F8" s="97"/>
      <c r="G8" s="97"/>
      <c r="H8" s="151"/>
      <c r="I8" s="101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2:32" s="125" customFormat="1" x14ac:dyDescent="0.2">
      <c r="B9" s="122"/>
      <c r="C9" s="123"/>
      <c r="D9" s="141" t="s">
        <v>48</v>
      </c>
      <c r="E9" s="6"/>
      <c r="F9" s="6"/>
      <c r="G9" s="6"/>
      <c r="H9" s="151"/>
      <c r="I9" s="124"/>
    </row>
    <row r="10" spans="2:32" ht="31.5" customHeight="1" x14ac:dyDescent="0.2">
      <c r="B10" s="95"/>
      <c r="C10" s="97"/>
      <c r="D10" s="104"/>
      <c r="E10" s="97"/>
      <c r="F10" s="97"/>
      <c r="G10" s="97"/>
      <c r="H10" s="151"/>
      <c r="I10" s="101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2:32" ht="13.5" thickBot="1" x14ac:dyDescent="0.25">
      <c r="B11" s="95"/>
      <c r="C11" s="3"/>
      <c r="D11" s="3"/>
      <c r="E11" s="78"/>
      <c r="F11" s="97"/>
      <c r="G11" s="97"/>
      <c r="H11" s="151"/>
      <c r="I11" s="101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2:32" ht="16.5" thickBot="1" x14ac:dyDescent="0.3">
      <c r="B12" s="95"/>
      <c r="C12" s="158" t="s">
        <v>5</v>
      </c>
      <c r="D12" s="159"/>
      <c r="E12" s="79"/>
      <c r="F12" s="97"/>
      <c r="G12" s="97"/>
      <c r="H12" s="151"/>
      <c r="I12" s="101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2:32" x14ac:dyDescent="0.2">
      <c r="B13" s="95"/>
      <c r="C13" s="95" t="s">
        <v>0</v>
      </c>
      <c r="D13" s="131">
        <v>101</v>
      </c>
      <c r="E13" s="80"/>
      <c r="F13" s="97"/>
      <c r="G13" s="97"/>
      <c r="H13" s="151"/>
      <c r="I13" s="101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2:32" x14ac:dyDescent="0.2">
      <c r="B14" s="95"/>
      <c r="C14" s="95" t="s">
        <v>23</v>
      </c>
      <c r="D14" s="132" t="s">
        <v>21</v>
      </c>
      <c r="E14" s="138"/>
      <c r="F14" s="97"/>
      <c r="G14" s="97"/>
      <c r="H14" s="151"/>
      <c r="I14" s="101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2:32" x14ac:dyDescent="0.2">
      <c r="B15" s="95"/>
      <c r="C15" s="95" t="s">
        <v>7</v>
      </c>
      <c r="D15" s="132" t="s">
        <v>8</v>
      </c>
      <c r="E15" s="81"/>
      <c r="F15" s="97"/>
      <c r="G15" s="97"/>
      <c r="H15" s="151"/>
      <c r="I15" s="101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2:32" x14ac:dyDescent="0.2">
      <c r="B16" s="95"/>
      <c r="C16" s="95" t="s">
        <v>11</v>
      </c>
      <c r="D16" s="132" t="s">
        <v>12</v>
      </c>
      <c r="E16" s="81"/>
      <c r="F16" s="97"/>
      <c r="G16" s="97"/>
      <c r="H16" s="151"/>
      <c r="I16" s="101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2:32" x14ac:dyDescent="0.2">
      <c r="B17" s="95"/>
      <c r="C17" s="95" t="s">
        <v>15</v>
      </c>
      <c r="D17" s="132">
        <v>1</v>
      </c>
      <c r="E17" s="80"/>
      <c r="F17" s="97"/>
      <c r="G17" s="97"/>
      <c r="H17" s="151"/>
      <c r="I17" s="101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2:32" x14ac:dyDescent="0.2">
      <c r="B18" s="95"/>
      <c r="C18" s="95" t="s">
        <v>6</v>
      </c>
      <c r="D18" s="133">
        <v>0</v>
      </c>
      <c r="E18" s="82"/>
      <c r="F18" s="97"/>
      <c r="G18" s="97"/>
      <c r="H18" s="151"/>
      <c r="I18" s="101"/>
      <c r="J18" s="76"/>
      <c r="K18" s="76"/>
      <c r="L18" s="76"/>
      <c r="M18" s="76"/>
      <c r="N18" s="76"/>
      <c r="O18" s="77" t="s">
        <v>44</v>
      </c>
      <c r="P18" s="121">
        <v>0.57999999999999996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2:32" x14ac:dyDescent="0.2">
      <c r="B19" s="95"/>
      <c r="C19" s="139" t="s">
        <v>1</v>
      </c>
      <c r="D19" s="134">
        <v>0</v>
      </c>
      <c r="E19" s="83"/>
      <c r="F19" s="97"/>
      <c r="G19" s="97"/>
      <c r="H19" s="151"/>
      <c r="I19" s="101"/>
      <c r="J19" s="76"/>
      <c r="K19" s="76"/>
      <c r="L19" s="76"/>
      <c r="M19" s="76"/>
      <c r="N19" s="76"/>
      <c r="O19" s="77" t="s">
        <v>45</v>
      </c>
      <c r="P19" s="121">
        <v>0.54500000000000004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2:32" s="75" customFormat="1" x14ac:dyDescent="0.2">
      <c r="B20" s="95"/>
      <c r="C20" s="95" t="s">
        <v>18</v>
      </c>
      <c r="D20" s="129">
        <f>IF($D$16="Daily",VLOOKUP($D$14,Lookup,MATCH($D$15,Size,FALSE)+1,FALSE),IF($D$16="Weekly",VLOOKUP($D$14,LookupW,MATCH($D$15,SizeW,FALSE)+1,FALSE),IF($D$16="Monthly",VLOOKUP($D$14,LookupM,MATCH($D$15,SizeM,FALSE)+1,FALSE))))</f>
        <v>31.3</v>
      </c>
      <c r="E20" s="83"/>
      <c r="F20" s="97"/>
      <c r="G20" s="97"/>
      <c r="H20" s="97"/>
      <c r="I20" s="10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2:32" x14ac:dyDescent="0.2">
      <c r="B21" s="95"/>
      <c r="C21" s="95" t="s">
        <v>2</v>
      </c>
      <c r="D21" s="135">
        <v>0.57999999999999996</v>
      </c>
      <c r="E21" s="84"/>
      <c r="F21" s="97"/>
      <c r="G21" s="97"/>
      <c r="H21" s="94"/>
      <c r="I21" s="10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2:32" ht="13.5" thickBot="1" x14ac:dyDescent="0.25">
      <c r="B22" s="95"/>
      <c r="C22" s="96" t="s">
        <v>4</v>
      </c>
      <c r="D22" s="130">
        <f>IF(D15="Compact", 30, IF(D15="Standard", 25, IF(D15="SUV", 16, 20)))</f>
        <v>30</v>
      </c>
      <c r="E22" s="85"/>
      <c r="F22" s="97"/>
      <c r="G22" s="97"/>
      <c r="H22" s="97"/>
      <c r="I22" s="101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2:32" ht="15.75" customHeight="1" thickBot="1" x14ac:dyDescent="0.25">
      <c r="B23" s="95"/>
      <c r="C23" s="97"/>
      <c r="D23" s="106"/>
      <c r="E23" s="106"/>
      <c r="F23" s="97"/>
      <c r="G23" s="97"/>
      <c r="H23" s="97"/>
      <c r="I23" s="101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2:32" ht="21.75" customHeight="1" thickBot="1" x14ac:dyDescent="0.25">
      <c r="B24" s="95"/>
      <c r="C24" s="97"/>
      <c r="D24" s="97"/>
      <c r="E24" s="97"/>
      <c r="F24" s="145" t="s">
        <v>34</v>
      </c>
      <c r="G24" s="146"/>
      <c r="H24" s="97"/>
      <c r="I24" s="101"/>
      <c r="J24" s="76"/>
      <c r="K24" s="76"/>
      <c r="L24" s="76"/>
      <c r="M24" s="76"/>
      <c r="N24" s="76"/>
      <c r="O24" s="77"/>
      <c r="P24" s="121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2:32" ht="12.75" customHeight="1" x14ac:dyDescent="0.2">
      <c r="B25" s="95"/>
      <c r="C25" s="152" t="s">
        <v>35</v>
      </c>
      <c r="D25" s="153"/>
      <c r="E25" s="97"/>
      <c r="F25" s="119" t="s">
        <v>29</v>
      </c>
      <c r="G25" s="120"/>
      <c r="H25" s="97"/>
      <c r="I25" s="101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2:32" ht="12.75" customHeight="1" thickBot="1" x14ac:dyDescent="0.25">
      <c r="B26" s="95"/>
      <c r="C26" s="154"/>
      <c r="D26" s="155"/>
      <c r="E26" s="97"/>
      <c r="F26" s="116" t="s">
        <v>24</v>
      </c>
      <c r="G26" s="117">
        <f>+D13*D21</f>
        <v>58.58</v>
      </c>
      <c r="H26" s="97"/>
      <c r="I26" s="101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2:32" ht="12.75" customHeight="1" thickBot="1" x14ac:dyDescent="0.25">
      <c r="B27" s="95"/>
      <c r="C27" s="156"/>
      <c r="D27" s="157"/>
      <c r="E27" s="86"/>
      <c r="F27" s="87" t="s">
        <v>3</v>
      </c>
      <c r="G27" s="88">
        <f>(D20*D17)+(D13/D22*D19)+(D18*D21)</f>
        <v>31.3</v>
      </c>
      <c r="H27" s="97"/>
      <c r="I27" s="101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2:32" ht="12.75" customHeight="1" x14ac:dyDescent="0.2">
      <c r="B28" s="95"/>
      <c r="C28" s="97"/>
      <c r="D28" s="97"/>
      <c r="E28" s="86"/>
      <c r="F28" s="89" t="s">
        <v>31</v>
      </c>
      <c r="G28" s="118">
        <f>D17*D20</f>
        <v>31.3</v>
      </c>
      <c r="H28" s="97"/>
      <c r="I28" s="101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2:32" ht="12.75" customHeight="1" x14ac:dyDescent="0.2">
      <c r="B29" s="95"/>
      <c r="C29" s="97"/>
      <c r="D29" s="97"/>
      <c r="E29" s="86"/>
      <c r="F29" s="89" t="s">
        <v>32</v>
      </c>
      <c r="G29" s="110">
        <f>D13/D22*D19</f>
        <v>0</v>
      </c>
      <c r="H29" s="97"/>
      <c r="I29" s="101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2:32" ht="12.75" customHeight="1" x14ac:dyDescent="0.35">
      <c r="B30" s="95"/>
      <c r="C30" s="126" t="s">
        <v>19</v>
      </c>
      <c r="D30" s="97"/>
      <c r="E30" s="97"/>
      <c r="F30" s="89" t="s">
        <v>33</v>
      </c>
      <c r="G30" s="111">
        <f>D18*D21</f>
        <v>0</v>
      </c>
      <c r="H30" s="97"/>
      <c r="I30" s="101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2:32" ht="12.75" customHeight="1" x14ac:dyDescent="0.2">
      <c r="B31" s="95"/>
      <c r="C31" s="97"/>
      <c r="D31" s="97"/>
      <c r="E31" s="107"/>
      <c r="F31" s="90"/>
      <c r="G31" s="112">
        <f>SUM(G28:G30)</f>
        <v>31.3</v>
      </c>
      <c r="H31" s="97"/>
      <c r="I31" s="101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2:32" ht="18" customHeight="1" thickBot="1" x14ac:dyDescent="0.25">
      <c r="B32" s="95"/>
      <c r="C32" s="126" t="s">
        <v>43</v>
      </c>
      <c r="D32" s="97"/>
      <c r="E32" s="97"/>
      <c r="F32" s="97"/>
      <c r="G32" s="97"/>
      <c r="H32" s="97"/>
      <c r="I32" s="101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2:32" ht="15.75" customHeight="1" x14ac:dyDescent="0.2">
      <c r="B33" s="95"/>
      <c r="C33" s="142"/>
      <c r="D33" s="142"/>
      <c r="E33" s="97"/>
      <c r="F33" s="147" t="s">
        <v>36</v>
      </c>
      <c r="G33" s="148"/>
      <c r="H33" s="97"/>
      <c r="I33" s="101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2:32" ht="15.75" customHeight="1" thickBot="1" x14ac:dyDescent="0.25">
      <c r="B34" s="95"/>
      <c r="C34" s="161" t="s">
        <v>39</v>
      </c>
      <c r="D34" s="161"/>
      <c r="E34" s="97"/>
      <c r="F34" s="149" t="s">
        <v>25</v>
      </c>
      <c r="G34" s="150"/>
      <c r="H34" s="97"/>
      <c r="I34" s="101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2:32" ht="18" customHeight="1" thickBot="1" x14ac:dyDescent="0.25">
      <c r="B35" s="95"/>
      <c r="C35" s="128" t="s">
        <v>30</v>
      </c>
      <c r="D35" s="86"/>
      <c r="E35" s="97"/>
      <c r="F35" s="91" t="s">
        <v>26</v>
      </c>
      <c r="G35" s="92">
        <f>ROUND(IF($G$27&gt;$G$26,$D$13/2,($G$27/$D$21)/2),0)</f>
        <v>27</v>
      </c>
      <c r="H35" s="97"/>
      <c r="I35" s="101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2:32" ht="18" customHeight="1" thickBot="1" x14ac:dyDescent="0.25">
      <c r="B36" s="95"/>
      <c r="C36" s="160" t="s">
        <v>39</v>
      </c>
      <c r="D36" s="160"/>
      <c r="E36" s="97"/>
      <c r="F36" s="93" t="s">
        <v>27</v>
      </c>
      <c r="G36" s="92">
        <f>IF($G$27&gt;$G$26,+$D13-$G$35,($G$27/$D$21)/2)</f>
        <v>26.982758620689658</v>
      </c>
      <c r="H36" s="97"/>
      <c r="I36" s="101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2:32" ht="27" customHeight="1" x14ac:dyDescent="0.2">
      <c r="B37" s="95"/>
      <c r="C37" s="127" t="s">
        <v>41</v>
      </c>
      <c r="D37" s="136" t="s">
        <v>47</v>
      </c>
      <c r="E37" s="97"/>
      <c r="F37" s="97"/>
      <c r="G37" s="97"/>
      <c r="H37" s="97"/>
      <c r="I37" s="10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2:32" ht="38.25" customHeight="1" x14ac:dyDescent="0.2">
      <c r="B38" s="95"/>
      <c r="C38" s="127" t="s">
        <v>40</v>
      </c>
      <c r="D38" s="137">
        <v>0</v>
      </c>
      <c r="E38" s="97"/>
      <c r="F38" s="97"/>
      <c r="G38" s="97"/>
      <c r="H38" s="97"/>
      <c r="I38" s="101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2:32" ht="25.5" customHeight="1" x14ac:dyDescent="0.2">
      <c r="B39" s="95"/>
      <c r="C39" s="143" t="s">
        <v>38</v>
      </c>
      <c r="D39" s="144"/>
      <c r="E39" s="94"/>
      <c r="F39" s="97"/>
      <c r="G39" s="97"/>
      <c r="H39" s="97"/>
      <c r="I39" s="10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2:32" x14ac:dyDescent="0.2">
      <c r="B40" s="95"/>
      <c r="C40" s="97"/>
      <c r="D40" s="97"/>
      <c r="E40" s="94"/>
      <c r="F40" s="97"/>
      <c r="G40" s="97"/>
      <c r="H40" s="97"/>
      <c r="I40" s="101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2:32" x14ac:dyDescent="0.2">
      <c r="B41" s="95"/>
      <c r="C41" s="97"/>
      <c r="D41" s="94"/>
      <c r="E41" s="94"/>
      <c r="F41" s="97"/>
      <c r="G41" s="97"/>
      <c r="H41" s="97"/>
      <c r="I41" s="101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2:32" x14ac:dyDescent="0.2">
      <c r="B42" s="90"/>
      <c r="C42" s="108"/>
      <c r="D42" s="108"/>
      <c r="E42" s="108"/>
      <c r="F42" s="108"/>
      <c r="G42" s="108"/>
      <c r="H42" s="108"/>
      <c r="I42" s="10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2:32" x14ac:dyDescent="0.2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2:32" x14ac:dyDescent="0.2">
      <c r="C44" s="76"/>
      <c r="D44" s="77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2:32" x14ac:dyDescent="0.2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2:32" x14ac:dyDescent="0.2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x14ac:dyDescent="0.2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2:32" x14ac:dyDescent="0.2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3:32" x14ac:dyDescent="0.2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3:32" x14ac:dyDescent="0.2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3:32" x14ac:dyDescent="0.2">
      <c r="C51" s="76"/>
      <c r="D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3:32" x14ac:dyDescent="0.2">
      <c r="C52" s="76"/>
      <c r="D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3:32" x14ac:dyDescent="0.2"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</sheetData>
  <sheetProtection algorithmName="SHA-512" hashValue="oW1YPQ0CPMHfWktRKGbNXvnHslEh7CQCA3WNL2Zxo9MEWXuHo45IaZlRBO4gF40Q2mxcmD6w86ycOVFOJASujw==" saltValue="cwc9ha3NVn3OZ5XHGc1AFA==" spinCount="100000" sheet="1" objects="1" scenarios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727" yWindow="715" count="5">
    <dataValidation type="list" showInputMessage="1" showErrorMessage="1" sqref="E15">
      <formula1>Size</formula1>
    </dataValidation>
    <dataValidation type="list" allowBlank="1" showInputMessage="1" showErrorMessage="1" sqref="D16:E16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>
      <formula1>100</formula1>
    </dataValidation>
    <dataValidation type="list" showInputMessage="1" showErrorMessage="1" prompt="The default selection is &quot;Compact&quot;.  Any other selection requires justification." sqref="D15">
      <formula1>Size</formula1>
    </dataValidation>
    <dataValidation type="list" allowBlank="1" showInputMessage="1" showErrorMessage="1" prompt="If prior to 1/1/2019 use $.545, if 1/1/2019 and after use $.58" sqref="D21">
      <formula1>$P$18:$P$19</formula1>
    </dataValidation>
  </dataValidations>
  <hyperlinks>
    <hyperlink ref="C30" r:id="rId1"/>
    <hyperlink ref="C32" r:id="rId2"/>
  </hyperlinks>
  <printOptions horizontalCentered="1" verticalCentered="1"/>
  <pageMargins left="0.7" right="0.7" top="0.75" bottom="0.75" header="0.3" footer="0.3"/>
  <pageSetup scale="73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727" yWindow="715" count="1">
        <x14:dataValidation type="list" showInputMessage="1" showErrorMessage="1">
          <x14:formula1>
            <xm:f>Locations!$A$1:$A$3</xm:f>
          </x14:formula1>
          <xm:sqref>D14:E14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>
      <selection activeCell="B2" sqref="B2"/>
    </sheetView>
  </sheetViews>
  <sheetFormatPr defaultRowHeight="12.75" x14ac:dyDescent="0.2"/>
  <cols>
    <col min="1" max="1" width="73.42578125" customWidth="1"/>
    <col min="2" max="2" width="13.7109375" customWidth="1"/>
    <col min="3" max="3" width="12.5703125" customWidth="1"/>
    <col min="4" max="4" width="9.140625" style="2"/>
    <col min="7" max="7" width="29.42578125" customWidth="1"/>
  </cols>
  <sheetData>
    <row r="1" spans="1:7" x14ac:dyDescent="0.2">
      <c r="A1" s="7" t="s">
        <v>22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7" x14ac:dyDescent="0.2">
      <c r="A2" s="47" t="s">
        <v>42</v>
      </c>
      <c r="B2" s="65">
        <v>38.299999999999997</v>
      </c>
      <c r="C2" s="65">
        <v>40.200000000000003</v>
      </c>
      <c r="D2" s="65">
        <v>42.79</v>
      </c>
      <c r="E2" s="65">
        <v>61.77</v>
      </c>
      <c r="F2" s="65">
        <v>60.72</v>
      </c>
      <c r="G2" s="22"/>
    </row>
    <row r="3" spans="1:7" x14ac:dyDescent="0.2">
      <c r="A3" s="48" t="s">
        <v>20</v>
      </c>
      <c r="B3" s="68">
        <v>54.3</v>
      </c>
      <c r="C3" s="68">
        <v>56.2</v>
      </c>
      <c r="D3" s="68">
        <v>58.79</v>
      </c>
      <c r="E3" s="74">
        <v>77.77</v>
      </c>
      <c r="F3" s="74">
        <v>76.72</v>
      </c>
      <c r="G3" s="50"/>
    </row>
    <row r="4" spans="1:7" x14ac:dyDescent="0.2">
      <c r="A4" s="58" t="s">
        <v>21</v>
      </c>
      <c r="B4" s="72">
        <v>31.3</v>
      </c>
      <c r="C4" s="72">
        <v>33.200000000000003</v>
      </c>
      <c r="D4" s="72">
        <v>35.79</v>
      </c>
      <c r="E4" s="73">
        <v>54.77</v>
      </c>
      <c r="F4" s="73">
        <v>53.72</v>
      </c>
      <c r="G4" s="22"/>
    </row>
    <row r="5" spans="1:7" x14ac:dyDescent="0.2">
      <c r="A5" s="3"/>
      <c r="B5" s="5"/>
      <c r="C5" s="5"/>
      <c r="D5" s="5"/>
      <c r="E5" s="51"/>
      <c r="F5" s="51"/>
    </row>
    <row r="6" spans="1:7" x14ac:dyDescent="0.2">
      <c r="A6" s="4"/>
      <c r="B6" s="5"/>
      <c r="C6" s="5"/>
      <c r="D6" s="5"/>
      <c r="E6" s="51"/>
      <c r="F6" s="51"/>
    </row>
    <row r="7" spans="1:7" x14ac:dyDescent="0.2">
      <c r="A7" s="3"/>
      <c r="B7" s="5"/>
      <c r="C7" s="5"/>
      <c r="D7" s="5"/>
      <c r="E7" s="51"/>
      <c r="F7" s="51"/>
    </row>
    <row r="8" spans="1:7" x14ac:dyDescent="0.2">
      <c r="A8" s="3"/>
      <c r="B8" s="5"/>
      <c r="C8" s="5"/>
      <c r="D8" s="5"/>
      <c r="E8" s="51"/>
      <c r="F8" s="51"/>
    </row>
    <row r="9" spans="1:7" x14ac:dyDescent="0.2">
      <c r="A9" s="3"/>
      <c r="B9" s="5"/>
      <c r="C9" s="5"/>
      <c r="D9" s="5"/>
      <c r="E9" s="51"/>
      <c r="F9" s="51"/>
    </row>
    <row r="10" spans="1:7" x14ac:dyDescent="0.2">
      <c r="A10" s="3"/>
      <c r="B10" s="5"/>
      <c r="C10" s="5"/>
      <c r="D10" s="5"/>
      <c r="E10" s="51"/>
      <c r="F10" s="51"/>
    </row>
    <row r="11" spans="1:7" x14ac:dyDescent="0.2">
      <c r="A11" s="54"/>
      <c r="B11" s="5"/>
      <c r="C11" s="5"/>
      <c r="D11" s="5"/>
      <c r="E11" s="51"/>
      <c r="F11" s="51"/>
    </row>
    <row r="12" spans="1:7" x14ac:dyDescent="0.2">
      <c r="A12" s="3"/>
      <c r="B12" s="5"/>
      <c r="C12" s="5"/>
      <c r="D12" s="5"/>
      <c r="E12" s="51"/>
      <c r="F12" s="51"/>
    </row>
    <row r="13" spans="1:7" x14ac:dyDescent="0.2">
      <c r="A13" s="3"/>
      <c r="B13" s="5"/>
      <c r="C13" s="5"/>
      <c r="D13" s="5"/>
      <c r="E13" s="51"/>
      <c r="F13" s="51"/>
    </row>
    <row r="14" spans="1:7" x14ac:dyDescent="0.2">
      <c r="A14" s="3"/>
      <c r="B14" s="5"/>
      <c r="C14" s="5"/>
      <c r="D14" s="5"/>
      <c r="E14" s="51"/>
      <c r="F14" s="51"/>
    </row>
    <row r="15" spans="1:7" x14ac:dyDescent="0.2">
      <c r="A15" s="3"/>
      <c r="B15" s="5"/>
      <c r="C15" s="5"/>
      <c r="D15" s="5"/>
      <c r="E15" s="51"/>
      <c r="F15" s="51"/>
    </row>
    <row r="16" spans="1:7" x14ac:dyDescent="0.2">
      <c r="A16" s="3"/>
      <c r="B16" s="5"/>
      <c r="C16" s="5"/>
      <c r="D16" s="5"/>
      <c r="E16" s="51"/>
      <c r="F16" s="51"/>
    </row>
    <row r="17" spans="1:7" x14ac:dyDescent="0.2">
      <c r="A17" s="3"/>
      <c r="B17" s="5"/>
      <c r="C17" s="5"/>
      <c r="D17" s="5"/>
      <c r="E17" s="51"/>
      <c r="F17" s="51"/>
    </row>
    <row r="18" spans="1:7" x14ac:dyDescent="0.2">
      <c r="A18" s="3"/>
      <c r="B18" s="5"/>
      <c r="C18" s="5"/>
      <c r="D18" s="5"/>
      <c r="E18" s="51"/>
      <c r="F18" s="51"/>
    </row>
    <row r="19" spans="1:7" x14ac:dyDescent="0.2">
      <c r="A19" s="4"/>
      <c r="B19" s="5"/>
      <c r="C19" s="5"/>
      <c r="D19" s="5"/>
      <c r="E19" s="51"/>
      <c r="F19" s="51"/>
    </row>
    <row r="20" spans="1:7" x14ac:dyDescent="0.2">
      <c r="A20" s="54"/>
      <c r="B20" s="5"/>
      <c r="C20" s="5"/>
      <c r="D20" s="5"/>
      <c r="E20" s="51"/>
      <c r="F20" s="51"/>
    </row>
    <row r="21" spans="1:7" x14ac:dyDescent="0.2">
      <c r="A21" s="3"/>
      <c r="B21" s="5"/>
      <c r="C21" s="5"/>
      <c r="D21" s="5"/>
      <c r="E21" s="51"/>
      <c r="F21" s="51"/>
    </row>
    <row r="22" spans="1:7" x14ac:dyDescent="0.2">
      <c r="A22" s="3"/>
      <c r="B22" s="5"/>
      <c r="C22" s="5"/>
      <c r="D22" s="5"/>
      <c r="E22" s="51"/>
      <c r="F22" s="51"/>
    </row>
    <row r="23" spans="1:7" x14ac:dyDescent="0.2">
      <c r="A23" s="3"/>
      <c r="B23" s="5"/>
      <c r="C23" s="5"/>
      <c r="D23" s="5"/>
      <c r="E23" s="51"/>
      <c r="F23" s="51"/>
    </row>
    <row r="24" spans="1:7" x14ac:dyDescent="0.2">
      <c r="A24" s="55"/>
      <c r="B24" s="5"/>
      <c r="C24" s="5"/>
      <c r="D24" s="5"/>
      <c r="E24" s="51"/>
      <c r="F24" s="51"/>
      <c r="G24" s="28"/>
    </row>
    <row r="25" spans="1:7" x14ac:dyDescent="0.2">
      <c r="A25" s="3"/>
      <c r="B25" s="5"/>
      <c r="C25" s="5"/>
      <c r="D25" s="5"/>
      <c r="E25" s="51"/>
      <c r="F25" s="51"/>
    </row>
    <row r="26" spans="1:7" x14ac:dyDescent="0.2">
      <c r="A26" s="3"/>
      <c r="B26" s="5"/>
      <c r="C26" s="5"/>
      <c r="D26" s="5"/>
      <c r="E26" s="51"/>
      <c r="F26" s="51"/>
    </row>
    <row r="27" spans="1:7" x14ac:dyDescent="0.2">
      <c r="A27" s="3"/>
      <c r="B27" s="5"/>
      <c r="C27" s="5"/>
      <c r="D27" s="5"/>
      <c r="E27" s="51"/>
      <c r="F27" s="51"/>
    </row>
    <row r="28" spans="1:7" x14ac:dyDescent="0.2">
      <c r="A28" s="3"/>
      <c r="B28" s="5"/>
      <c r="C28" s="5"/>
      <c r="D28" s="5"/>
      <c r="E28" s="51"/>
      <c r="F28" s="51"/>
    </row>
    <row r="29" spans="1:7" x14ac:dyDescent="0.2">
      <c r="A29" s="3"/>
      <c r="B29" s="5"/>
      <c r="C29" s="5"/>
      <c r="D29" s="5"/>
      <c r="E29" s="51"/>
      <c r="F29" s="51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6"/>
      <c r="B31" s="50"/>
      <c r="C31" s="50"/>
      <c r="D31" s="50"/>
      <c r="E31" s="52"/>
      <c r="F31" s="52"/>
    </row>
    <row r="32" spans="1:7" x14ac:dyDescent="0.2">
      <c r="A32" s="3"/>
      <c r="B32" s="5"/>
      <c r="C32" s="5"/>
      <c r="D32" s="5"/>
      <c r="E32" s="51"/>
      <c r="F32" s="51"/>
    </row>
    <row r="33" spans="1:9" x14ac:dyDescent="0.2">
      <c r="A33" s="3"/>
      <c r="B33" s="5"/>
      <c r="C33" s="5"/>
      <c r="D33" s="5"/>
      <c r="E33" s="51"/>
      <c r="F33" s="51"/>
    </row>
    <row r="34" spans="1:9" x14ac:dyDescent="0.2">
      <c r="A34" s="3"/>
      <c r="B34" s="5"/>
      <c r="C34" s="5"/>
      <c r="D34" s="5"/>
      <c r="E34" s="51"/>
      <c r="F34" s="51"/>
    </row>
    <row r="35" spans="1:9" x14ac:dyDescent="0.2">
      <c r="A35" s="3"/>
      <c r="B35" s="5"/>
      <c r="C35" s="5"/>
      <c r="D35" s="5"/>
      <c r="E35" s="51"/>
      <c r="F35" s="51"/>
    </row>
    <row r="36" spans="1:9" x14ac:dyDescent="0.2">
      <c r="A36" s="57"/>
      <c r="B36" s="5"/>
      <c r="C36" s="5"/>
      <c r="D36" s="5"/>
      <c r="E36" s="51"/>
      <c r="F36" s="51"/>
    </row>
    <row r="37" spans="1:9" x14ac:dyDescent="0.2">
      <c r="A37" s="3"/>
      <c r="B37" s="5"/>
      <c r="C37" s="5"/>
      <c r="D37" s="5"/>
      <c r="E37" s="51"/>
      <c r="F37" s="51"/>
    </row>
    <row r="38" spans="1:9" x14ac:dyDescent="0.2">
      <c r="A38" s="3"/>
      <c r="B38" s="5"/>
      <c r="C38" s="5"/>
      <c r="D38" s="5"/>
      <c r="E38" s="51"/>
      <c r="F38" s="51"/>
    </row>
    <row r="39" spans="1:9" x14ac:dyDescent="0.2">
      <c r="A39" s="3"/>
      <c r="B39" s="5"/>
      <c r="C39" s="5"/>
      <c r="D39" s="5"/>
      <c r="E39" s="51"/>
      <c r="F39" s="51"/>
    </row>
    <row r="40" spans="1:9" x14ac:dyDescent="0.2">
      <c r="A40" s="57"/>
      <c r="B40" s="5"/>
      <c r="C40" s="5"/>
      <c r="D40" s="5"/>
      <c r="E40" s="51"/>
      <c r="F40" s="51"/>
    </row>
    <row r="41" spans="1:9" x14ac:dyDescent="0.2">
      <c r="A41" s="56"/>
      <c r="B41" s="50"/>
      <c r="C41" s="50"/>
      <c r="D41" s="50"/>
      <c r="E41" s="52"/>
      <c r="F41" s="52"/>
    </row>
    <row r="42" spans="1:9" x14ac:dyDescent="0.2">
      <c r="A42" s="54"/>
      <c r="B42" s="5"/>
      <c r="C42" s="5"/>
      <c r="D42" s="5"/>
      <c r="E42" s="51"/>
      <c r="F42" s="51"/>
      <c r="G42" s="49"/>
    </row>
    <row r="43" spans="1:9" x14ac:dyDescent="0.2">
      <c r="A43" s="55"/>
      <c r="B43" s="5"/>
      <c r="C43" s="5"/>
      <c r="D43" s="5"/>
      <c r="E43" s="51"/>
      <c r="F43" s="51"/>
      <c r="G43" s="28"/>
      <c r="H43" s="3"/>
      <c r="I43" s="5"/>
    </row>
    <row r="44" spans="1:9" x14ac:dyDescent="0.2">
      <c r="A44" s="57"/>
      <c r="B44" s="5"/>
      <c r="C44" s="5"/>
      <c r="D44" s="5"/>
      <c r="E44" s="51"/>
      <c r="F44" s="51"/>
    </row>
    <row r="45" spans="1:9" x14ac:dyDescent="0.2">
      <c r="A45" s="54"/>
      <c r="B45" s="5"/>
      <c r="C45" s="5"/>
      <c r="D45" s="5"/>
      <c r="E45" s="51"/>
      <c r="F45" s="51"/>
    </row>
    <row r="46" spans="1:9" x14ac:dyDescent="0.2">
      <c r="A46" s="54"/>
      <c r="B46" s="5"/>
      <c r="C46" s="5"/>
      <c r="D46" s="5"/>
      <c r="E46" s="51"/>
      <c r="F46" s="51"/>
    </row>
    <row r="47" spans="1:9" x14ac:dyDescent="0.2">
      <c r="A47" s="54"/>
      <c r="B47" s="5"/>
      <c r="C47" s="5"/>
      <c r="D47" s="5"/>
      <c r="E47" s="51"/>
      <c r="F47" s="51"/>
    </row>
    <row r="48" spans="1:9" x14ac:dyDescent="0.2">
      <c r="A48" s="3"/>
      <c r="B48" s="5"/>
      <c r="C48" s="5"/>
      <c r="D48" s="5"/>
      <c r="E48" s="51"/>
      <c r="F48" s="51"/>
    </row>
    <row r="49" spans="1:6" x14ac:dyDescent="0.2">
      <c r="A49" s="3"/>
      <c r="B49" s="5"/>
      <c r="C49" s="5"/>
      <c r="D49" s="5"/>
      <c r="E49" s="51"/>
      <c r="F49" s="51"/>
    </row>
    <row r="50" spans="1:6" x14ac:dyDescent="0.2">
      <c r="A50" s="3"/>
      <c r="B50" s="5"/>
      <c r="C50" s="5"/>
      <c r="D50" s="5"/>
      <c r="E50" s="51"/>
      <c r="F50" s="51"/>
    </row>
    <row r="51" spans="1:6" x14ac:dyDescent="0.2">
      <c r="A51" s="3"/>
      <c r="B51" s="5"/>
      <c r="C51" s="5"/>
      <c r="D51" s="5"/>
      <c r="E51" s="51"/>
      <c r="F51" s="51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"/>
      <c r="C53" s="5"/>
      <c r="D53" s="5"/>
      <c r="E53" s="51"/>
      <c r="F53" s="51"/>
    </row>
    <row r="54" spans="1:6" x14ac:dyDescent="0.2">
      <c r="A54" s="3"/>
      <c r="B54" s="5"/>
      <c r="C54" s="5"/>
      <c r="D54" s="5"/>
      <c r="E54" s="51"/>
      <c r="F54" s="51"/>
    </row>
    <row r="55" spans="1:6" x14ac:dyDescent="0.2">
      <c r="A55" s="3"/>
      <c r="B55" s="5"/>
      <c r="C55" s="5"/>
      <c r="D55" s="5"/>
      <c r="E55" s="51"/>
      <c r="F55" s="51"/>
    </row>
    <row r="56" spans="1:6" x14ac:dyDescent="0.2">
      <c r="A56" s="3"/>
      <c r="B56" s="5"/>
      <c r="C56" s="5"/>
      <c r="D56" s="5"/>
      <c r="E56" s="51"/>
      <c r="F56" s="51"/>
    </row>
    <row r="57" spans="1:6" x14ac:dyDescent="0.2">
      <c r="A57" s="3"/>
      <c r="B57" s="5"/>
      <c r="C57" s="5"/>
      <c r="D57" s="5"/>
      <c r="E57" s="51"/>
      <c r="F57" s="51"/>
    </row>
    <row r="58" spans="1:6" x14ac:dyDescent="0.2">
      <c r="A58" s="3"/>
      <c r="B58" s="5"/>
      <c r="C58" s="5"/>
      <c r="D58" s="5"/>
      <c r="E58" s="51"/>
      <c r="F58" s="51"/>
    </row>
    <row r="59" spans="1:6" x14ac:dyDescent="0.2">
      <c r="A59" s="3"/>
      <c r="B59" s="5"/>
      <c r="C59" s="5"/>
      <c r="D59" s="5"/>
      <c r="E59" s="51"/>
      <c r="F59" s="51"/>
    </row>
    <row r="60" spans="1:6" x14ac:dyDescent="0.2">
      <c r="A60" s="22"/>
      <c r="B60" s="22"/>
      <c r="C60" s="22"/>
      <c r="D60" s="22"/>
      <c r="E60" s="53"/>
      <c r="F60" s="53"/>
    </row>
    <row r="61" spans="1:6" x14ac:dyDescent="0.2">
      <c r="A61" s="3"/>
      <c r="B61" s="5"/>
      <c r="C61" s="5"/>
      <c r="D61" s="5"/>
      <c r="E61" s="51"/>
      <c r="F61" s="51"/>
    </row>
    <row r="62" spans="1:6" x14ac:dyDescent="0.2">
      <c r="A62" s="3"/>
      <c r="B62" s="5"/>
      <c r="C62" s="5"/>
      <c r="D62" s="5"/>
      <c r="E62" s="51"/>
      <c r="F62" s="51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7" sqref="F7"/>
    </sheetView>
  </sheetViews>
  <sheetFormatPr defaultRowHeight="12.75" x14ac:dyDescent="0.2"/>
  <cols>
    <col min="1" max="1" width="70.85546875" customWidth="1"/>
    <col min="2" max="2" width="12.28515625" customWidth="1"/>
    <col min="3" max="3" width="10.85546875" customWidth="1"/>
    <col min="4" max="4" width="11.42578125" customWidth="1"/>
    <col min="5" max="5" width="11.7109375" style="21" customWidth="1"/>
    <col min="7" max="7" width="46.140625" customWidth="1"/>
  </cols>
  <sheetData>
    <row r="1" spans="1:14" x14ac:dyDescent="0.2">
      <c r="A1" s="7" t="s">
        <v>22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x14ac:dyDescent="0.2">
      <c r="A2" s="47" t="s">
        <v>42</v>
      </c>
      <c r="B2" s="65">
        <v>191.51</v>
      </c>
      <c r="C2" s="65">
        <v>201</v>
      </c>
      <c r="D2" s="65">
        <v>213.94</v>
      </c>
      <c r="E2" s="65">
        <v>308.85000000000002</v>
      </c>
      <c r="F2" s="65">
        <v>303.62</v>
      </c>
      <c r="G2" s="42"/>
      <c r="H2" s="33"/>
      <c r="I2" s="34"/>
    </row>
    <row r="3" spans="1:14" x14ac:dyDescent="0.2">
      <c r="A3" s="27" t="s">
        <v>20</v>
      </c>
      <c r="B3" s="68">
        <v>271.51</v>
      </c>
      <c r="C3" s="68">
        <v>281</v>
      </c>
      <c r="D3" s="68">
        <v>293.94</v>
      </c>
      <c r="E3" s="74">
        <v>388.85</v>
      </c>
      <c r="F3" s="74">
        <v>383.62</v>
      </c>
      <c r="G3" s="39"/>
      <c r="H3" s="32"/>
      <c r="I3" s="35"/>
    </row>
    <row r="4" spans="1:14" x14ac:dyDescent="0.2">
      <c r="A4" s="58" t="s">
        <v>21</v>
      </c>
      <c r="B4" s="72">
        <v>156.51</v>
      </c>
      <c r="C4" s="72">
        <v>166</v>
      </c>
      <c r="D4" s="72">
        <v>178.94</v>
      </c>
      <c r="E4" s="73">
        <v>273.85000000000002</v>
      </c>
      <c r="F4" s="73">
        <v>268.62</v>
      </c>
      <c r="G4" s="43"/>
      <c r="H4" s="36"/>
      <c r="I4" s="36"/>
      <c r="J4" s="37"/>
      <c r="K4" s="37"/>
      <c r="L4" s="37"/>
      <c r="M4" s="37"/>
      <c r="N4" s="37"/>
    </row>
    <row r="5" spans="1:14" x14ac:dyDescent="0.2">
      <c r="A5" s="3"/>
      <c r="B5" s="59"/>
      <c r="C5" s="59"/>
      <c r="D5" s="59"/>
      <c r="E5" s="60"/>
      <c r="F5" s="60"/>
      <c r="G5" s="30"/>
      <c r="H5" s="33"/>
      <c r="I5" s="38"/>
      <c r="J5" s="22"/>
    </row>
    <row r="6" spans="1:14" x14ac:dyDescent="0.2">
      <c r="A6" s="4"/>
      <c r="B6" s="59"/>
      <c r="C6" s="59"/>
      <c r="D6" s="59"/>
      <c r="E6" s="60"/>
      <c r="F6" s="60"/>
      <c r="G6" s="44"/>
      <c r="H6" s="32"/>
      <c r="I6" s="39"/>
    </row>
    <row r="7" spans="1:14" x14ac:dyDescent="0.2">
      <c r="A7" s="40"/>
      <c r="B7" s="36"/>
      <c r="C7" s="41"/>
      <c r="D7" s="37"/>
      <c r="E7" s="37"/>
    </row>
    <row r="8" spans="1:14" x14ac:dyDescent="0.2">
      <c r="A8" s="41"/>
      <c r="B8" s="36"/>
      <c r="C8" s="40"/>
      <c r="E8"/>
    </row>
    <row r="9" spans="1:14" x14ac:dyDescent="0.2">
      <c r="A9" s="30"/>
      <c r="E9"/>
    </row>
    <row r="10" spans="1:14" x14ac:dyDescent="0.2">
      <c r="E10"/>
    </row>
    <row r="11" spans="1:14" x14ac:dyDescent="0.2">
      <c r="E11"/>
    </row>
    <row r="12" spans="1:14" x14ac:dyDescent="0.2">
      <c r="A12" s="3"/>
      <c r="B12" s="59"/>
      <c r="C12" s="59"/>
      <c r="D12" s="59"/>
      <c r="E12" s="60"/>
      <c r="F12" s="60"/>
    </row>
    <row r="13" spans="1:14" x14ac:dyDescent="0.2">
      <c r="A13" s="3"/>
      <c r="B13" s="59"/>
      <c r="C13" s="59"/>
      <c r="D13" s="59"/>
      <c r="E13" s="60"/>
      <c r="F13" s="60"/>
    </row>
    <row r="14" spans="1:14" x14ac:dyDescent="0.2">
      <c r="A14" s="3"/>
      <c r="B14" s="59"/>
      <c r="C14" s="59"/>
      <c r="D14" s="59"/>
      <c r="E14" s="60"/>
      <c r="F14" s="60"/>
    </row>
    <row r="15" spans="1:14" x14ac:dyDescent="0.2">
      <c r="A15" s="3"/>
      <c r="B15" s="59"/>
      <c r="C15" s="59"/>
      <c r="D15" s="59"/>
      <c r="E15" s="60"/>
      <c r="F15" s="60"/>
    </row>
    <row r="16" spans="1:14" x14ac:dyDescent="0.2">
      <c r="A16" s="3"/>
      <c r="B16" s="59"/>
      <c r="C16" s="59"/>
      <c r="D16" s="59"/>
      <c r="E16" s="60"/>
      <c r="F16" s="60"/>
    </row>
    <row r="17" spans="1:7" x14ac:dyDescent="0.2">
      <c r="A17" s="3"/>
      <c r="B17" s="59"/>
      <c r="C17" s="59"/>
      <c r="D17" s="59"/>
      <c r="E17" s="60"/>
      <c r="F17" s="60"/>
    </row>
    <row r="18" spans="1:7" x14ac:dyDescent="0.2">
      <c r="A18" s="3"/>
      <c r="B18" s="59"/>
      <c r="C18" s="59"/>
      <c r="D18" s="59"/>
      <c r="E18" s="60"/>
      <c r="F18" s="60"/>
    </row>
    <row r="19" spans="1:7" x14ac:dyDescent="0.2">
      <c r="A19" s="4"/>
      <c r="B19" s="59"/>
      <c r="C19" s="59"/>
      <c r="D19" s="59"/>
      <c r="E19" s="60"/>
      <c r="F19" s="60"/>
    </row>
    <row r="20" spans="1:7" x14ac:dyDescent="0.2">
      <c r="A20" s="54"/>
      <c r="B20" s="59"/>
      <c r="C20" s="59"/>
      <c r="D20" s="59"/>
      <c r="E20" s="60"/>
      <c r="F20" s="60"/>
    </row>
    <row r="21" spans="1:7" x14ac:dyDescent="0.2">
      <c r="A21" s="3"/>
      <c r="B21" s="59"/>
      <c r="C21" s="59"/>
      <c r="D21" s="59"/>
      <c r="E21" s="60"/>
      <c r="F21" s="60"/>
    </row>
    <row r="22" spans="1:7" x14ac:dyDescent="0.2">
      <c r="A22" s="3"/>
      <c r="B22" s="59"/>
      <c r="C22" s="59"/>
      <c r="D22" s="59"/>
      <c r="E22" s="60"/>
      <c r="F22" s="60"/>
    </row>
    <row r="23" spans="1:7" x14ac:dyDescent="0.2">
      <c r="A23" s="3"/>
      <c r="B23" s="59"/>
      <c r="C23" s="59"/>
      <c r="D23" s="59"/>
      <c r="E23" s="60"/>
      <c r="F23" s="60"/>
    </row>
    <row r="24" spans="1:7" x14ac:dyDescent="0.2">
      <c r="A24" s="56"/>
      <c r="B24" s="59"/>
      <c r="C24" s="59"/>
      <c r="D24" s="59"/>
      <c r="E24" s="60"/>
      <c r="F24" s="60"/>
      <c r="G24" s="28"/>
    </row>
    <row r="25" spans="1:7" x14ac:dyDescent="0.2">
      <c r="A25" s="3"/>
      <c r="B25" s="59"/>
      <c r="C25" s="59"/>
      <c r="D25" s="59"/>
      <c r="E25" s="60"/>
      <c r="F25" s="60"/>
    </row>
    <row r="26" spans="1:7" x14ac:dyDescent="0.2">
      <c r="A26" s="3"/>
      <c r="B26" s="59"/>
      <c r="C26" s="59"/>
      <c r="D26" s="59"/>
      <c r="E26" s="60"/>
      <c r="F26" s="60"/>
    </row>
    <row r="27" spans="1:7" x14ac:dyDescent="0.2">
      <c r="A27" s="3"/>
      <c r="B27" s="59"/>
      <c r="C27" s="59"/>
      <c r="D27" s="59"/>
      <c r="E27" s="60"/>
      <c r="F27" s="60"/>
    </row>
    <row r="28" spans="1:7" x14ac:dyDescent="0.2">
      <c r="A28" s="3"/>
      <c r="B28" s="59"/>
      <c r="C28" s="59"/>
      <c r="D28" s="59"/>
      <c r="E28" s="60"/>
      <c r="F28" s="60"/>
    </row>
    <row r="29" spans="1:7" x14ac:dyDescent="0.2">
      <c r="A29" s="3"/>
      <c r="B29" s="59"/>
      <c r="C29" s="59"/>
      <c r="D29" s="59"/>
      <c r="E29" s="61"/>
      <c r="F29" s="60"/>
    </row>
    <row r="30" spans="1:7" x14ac:dyDescent="0.2">
      <c r="A30" s="22"/>
      <c r="B30" s="22"/>
      <c r="C30" s="22"/>
      <c r="D30" s="22"/>
      <c r="E30" s="22"/>
      <c r="F30" s="22"/>
    </row>
    <row r="31" spans="1:7" x14ac:dyDescent="0.2">
      <c r="A31" s="56"/>
      <c r="B31" s="56"/>
      <c r="C31" s="56"/>
      <c r="D31" s="56"/>
      <c r="E31" s="62"/>
      <c r="F31" s="56"/>
    </row>
    <row r="32" spans="1:7" x14ac:dyDescent="0.2">
      <c r="A32" s="3"/>
      <c r="B32" s="59"/>
      <c r="C32" s="59"/>
      <c r="D32" s="59"/>
      <c r="E32" s="60"/>
      <c r="F32" s="60"/>
    </row>
    <row r="33" spans="1:8" x14ac:dyDescent="0.2">
      <c r="A33" s="3"/>
      <c r="B33" s="59"/>
      <c r="C33" s="59"/>
      <c r="D33" s="59"/>
      <c r="E33" s="60"/>
      <c r="F33" s="60"/>
    </row>
    <row r="34" spans="1:8" x14ac:dyDescent="0.2">
      <c r="A34" s="3"/>
      <c r="B34" s="59"/>
      <c r="C34" s="59"/>
      <c r="D34" s="59"/>
      <c r="E34" s="60"/>
      <c r="F34" s="60"/>
    </row>
    <row r="35" spans="1:8" x14ac:dyDescent="0.2">
      <c r="A35" s="3"/>
      <c r="B35" s="59"/>
      <c r="C35" s="59"/>
      <c r="D35" s="59"/>
      <c r="E35" s="60"/>
      <c r="F35" s="60"/>
    </row>
    <row r="36" spans="1:8" x14ac:dyDescent="0.2">
      <c r="A36" s="57"/>
      <c r="B36" s="59"/>
      <c r="C36" s="59"/>
      <c r="D36" s="59"/>
      <c r="E36" s="60"/>
      <c r="F36" s="60"/>
    </row>
    <row r="37" spans="1:8" x14ac:dyDescent="0.2">
      <c r="A37" s="3"/>
      <c r="B37" s="59"/>
      <c r="C37" s="59"/>
      <c r="D37" s="59"/>
      <c r="E37" s="60"/>
      <c r="F37" s="60"/>
    </row>
    <row r="38" spans="1:8" x14ac:dyDescent="0.2">
      <c r="A38" s="3"/>
      <c r="B38" s="59"/>
      <c r="C38" s="59"/>
      <c r="D38" s="59"/>
      <c r="E38" s="60"/>
      <c r="F38" s="60"/>
    </row>
    <row r="39" spans="1:8" x14ac:dyDescent="0.2">
      <c r="A39" s="3"/>
      <c r="B39" s="59"/>
      <c r="C39" s="59"/>
      <c r="D39" s="59"/>
      <c r="E39" s="60"/>
      <c r="F39" s="60"/>
    </row>
    <row r="40" spans="1:8" x14ac:dyDescent="0.2">
      <c r="A40" s="57"/>
      <c r="B40" s="59"/>
      <c r="C40" s="59"/>
      <c r="D40" s="59"/>
      <c r="E40" s="60"/>
      <c r="F40" s="60"/>
    </row>
    <row r="41" spans="1:8" x14ac:dyDescent="0.2">
      <c r="A41" s="56"/>
      <c r="B41" s="56"/>
      <c r="C41" s="56"/>
      <c r="D41" s="56"/>
      <c r="E41" s="62"/>
      <c r="F41" s="56"/>
    </row>
    <row r="42" spans="1:8" x14ac:dyDescent="0.2">
      <c r="A42" s="54"/>
      <c r="B42" s="59"/>
      <c r="C42" s="59"/>
      <c r="D42" s="59"/>
      <c r="E42" s="60"/>
      <c r="F42" s="60"/>
      <c r="G42" s="31"/>
      <c r="H42" s="39"/>
    </row>
    <row r="43" spans="1:8" x14ac:dyDescent="0.2">
      <c r="A43" s="63"/>
      <c r="B43" s="59"/>
      <c r="C43" s="59"/>
      <c r="D43" s="59"/>
      <c r="E43" s="60"/>
      <c r="F43" s="60"/>
    </row>
    <row r="44" spans="1:8" x14ac:dyDescent="0.2">
      <c r="A44" s="57"/>
      <c r="B44" s="59"/>
      <c r="C44" s="59"/>
      <c r="D44" s="59"/>
      <c r="E44" s="60"/>
      <c r="F44" s="60"/>
    </row>
    <row r="45" spans="1:8" x14ac:dyDescent="0.2">
      <c r="A45" s="54"/>
      <c r="B45" s="59"/>
      <c r="C45" s="59"/>
      <c r="D45" s="59"/>
      <c r="E45" s="60"/>
      <c r="F45" s="60"/>
    </row>
    <row r="46" spans="1:8" x14ac:dyDescent="0.2">
      <c r="A46" s="54"/>
      <c r="B46" s="59"/>
      <c r="C46" s="59"/>
      <c r="D46" s="59"/>
      <c r="E46" s="60"/>
      <c r="F46" s="60"/>
    </row>
    <row r="47" spans="1:8" x14ac:dyDescent="0.2">
      <c r="A47" s="54"/>
      <c r="B47" s="59"/>
      <c r="C47" s="59"/>
      <c r="D47" s="59"/>
      <c r="E47" s="60"/>
      <c r="F47" s="60"/>
    </row>
    <row r="48" spans="1:8" x14ac:dyDescent="0.2">
      <c r="A48" s="3"/>
      <c r="B48" s="59"/>
      <c r="C48" s="59"/>
      <c r="D48" s="59"/>
      <c r="E48" s="60"/>
      <c r="F48" s="60"/>
    </row>
    <row r="49" spans="1:6" x14ac:dyDescent="0.2">
      <c r="A49" s="3"/>
      <c r="B49" s="59"/>
      <c r="C49" s="59"/>
      <c r="D49" s="59"/>
      <c r="E49" s="60"/>
      <c r="F49" s="60"/>
    </row>
    <row r="50" spans="1:6" x14ac:dyDescent="0.2">
      <c r="A50" s="3"/>
      <c r="B50" s="59"/>
      <c r="C50" s="59"/>
      <c r="D50" s="59"/>
      <c r="E50" s="60"/>
      <c r="F50" s="60"/>
    </row>
    <row r="51" spans="1:6" x14ac:dyDescent="0.2">
      <c r="A51" s="3"/>
      <c r="B51" s="59"/>
      <c r="C51" s="59"/>
      <c r="D51" s="59"/>
      <c r="E51" s="60"/>
      <c r="F51" s="60"/>
    </row>
    <row r="52" spans="1:6" x14ac:dyDescent="0.2">
      <c r="A52" s="22"/>
      <c r="B52" s="22"/>
      <c r="C52" s="22"/>
      <c r="D52" s="22"/>
      <c r="E52" s="22"/>
      <c r="F52" s="22"/>
    </row>
    <row r="53" spans="1:6" x14ac:dyDescent="0.2">
      <c r="A53" s="3"/>
      <c r="B53" s="59"/>
      <c r="C53" s="59"/>
      <c r="D53" s="59"/>
      <c r="E53" s="60"/>
      <c r="F53" s="60"/>
    </row>
    <row r="54" spans="1:6" x14ac:dyDescent="0.2">
      <c r="A54" s="3"/>
      <c r="B54" s="59"/>
      <c r="C54" s="59"/>
      <c r="D54" s="59"/>
      <c r="E54" s="60"/>
      <c r="F54" s="60"/>
    </row>
    <row r="55" spans="1:6" x14ac:dyDescent="0.2">
      <c r="A55" s="3"/>
      <c r="B55" s="59"/>
      <c r="C55" s="59"/>
      <c r="D55" s="59"/>
      <c r="E55" s="60"/>
      <c r="F55" s="60"/>
    </row>
    <row r="56" spans="1:6" x14ac:dyDescent="0.2">
      <c r="A56" s="3"/>
      <c r="B56" s="59"/>
      <c r="C56" s="59"/>
      <c r="D56" s="59"/>
      <c r="E56" s="60"/>
      <c r="F56" s="60"/>
    </row>
    <row r="57" spans="1:6" x14ac:dyDescent="0.2">
      <c r="A57" s="3"/>
      <c r="B57" s="59"/>
      <c r="C57" s="59"/>
      <c r="D57" s="59"/>
      <c r="E57" s="60"/>
      <c r="F57" s="60"/>
    </row>
    <row r="58" spans="1:6" x14ac:dyDescent="0.2">
      <c r="A58" s="3"/>
      <c r="B58" s="59"/>
      <c r="C58" s="59"/>
      <c r="D58" s="59"/>
      <c r="E58" s="60"/>
      <c r="F58" s="60"/>
    </row>
    <row r="59" spans="1:6" x14ac:dyDescent="0.2">
      <c r="A59" s="3"/>
      <c r="B59" s="59"/>
      <c r="C59" s="59"/>
      <c r="D59" s="59"/>
      <c r="E59" s="60"/>
      <c r="F59" s="60"/>
    </row>
    <row r="60" spans="1:6" s="18" customFormat="1" x14ac:dyDescent="0.2">
      <c r="A60" s="22"/>
      <c r="B60" s="22"/>
      <c r="C60" s="22"/>
      <c r="D60" s="22"/>
      <c r="E60" s="22"/>
      <c r="F60" s="22"/>
    </row>
    <row r="61" spans="1:6" x14ac:dyDescent="0.2">
      <c r="A61" s="3"/>
      <c r="B61" s="59"/>
      <c r="C61" s="59"/>
      <c r="D61" s="59"/>
      <c r="E61" s="60"/>
      <c r="F61" s="60"/>
    </row>
    <row r="62" spans="1:6" x14ac:dyDescent="0.2">
      <c r="A62" s="3"/>
      <c r="B62" s="59"/>
      <c r="C62" s="59"/>
      <c r="D62" s="59"/>
      <c r="E62" s="60"/>
      <c r="F62" s="60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E3" sqref="E3"/>
    </sheetView>
  </sheetViews>
  <sheetFormatPr defaultRowHeight="12.75" x14ac:dyDescent="0.2"/>
  <cols>
    <col min="1" max="1" width="72" customWidth="1"/>
    <col min="2" max="2" width="9.5703125" bestFit="1" customWidth="1"/>
    <col min="3" max="3" width="9.28515625" bestFit="1" customWidth="1"/>
    <col min="4" max="4" width="8.140625" customWidth="1"/>
    <col min="5" max="5" width="9.140625" style="23"/>
    <col min="6" max="6" width="9.85546875" style="70" customWidth="1"/>
    <col min="7" max="7" width="53.7109375" customWidth="1"/>
  </cols>
  <sheetData>
    <row r="1" spans="1:7" x14ac:dyDescent="0.2">
      <c r="A1" s="7" t="s">
        <v>22</v>
      </c>
      <c r="B1" s="8" t="s">
        <v>8</v>
      </c>
      <c r="C1" s="8" t="s">
        <v>9</v>
      </c>
      <c r="D1" s="8" t="s">
        <v>10</v>
      </c>
      <c r="E1" s="19" t="s">
        <v>16</v>
      </c>
      <c r="F1" s="64" t="s">
        <v>17</v>
      </c>
    </row>
    <row r="2" spans="1:7" x14ac:dyDescent="0.2">
      <c r="A2" s="47" t="s">
        <v>42</v>
      </c>
      <c r="B2" s="65">
        <v>766.05</v>
      </c>
      <c r="C2" s="65">
        <v>804.01</v>
      </c>
      <c r="D2" s="65">
        <v>855.78</v>
      </c>
      <c r="E2" s="65">
        <v>1235.3900000000001</v>
      </c>
      <c r="F2" s="65">
        <v>1214.48</v>
      </c>
      <c r="G2" s="29"/>
    </row>
    <row r="3" spans="1:7" x14ac:dyDescent="0.2">
      <c r="A3" s="27" t="s">
        <v>20</v>
      </c>
      <c r="B3" s="66">
        <v>1086.05</v>
      </c>
      <c r="C3" s="66">
        <v>1124.01</v>
      </c>
      <c r="D3" s="66">
        <v>1175.78</v>
      </c>
      <c r="E3" s="66">
        <v>1555.39</v>
      </c>
      <c r="F3" s="66">
        <v>1534.48</v>
      </c>
    </row>
    <row r="4" spans="1:7" x14ac:dyDescent="0.2">
      <c r="A4" s="58" t="s">
        <v>21</v>
      </c>
      <c r="B4" s="71">
        <v>626.04999999999995</v>
      </c>
      <c r="C4" s="72">
        <v>664.01</v>
      </c>
      <c r="D4" s="72">
        <v>715.78</v>
      </c>
      <c r="E4" s="67">
        <v>1095.3900000000001</v>
      </c>
      <c r="F4" s="67">
        <v>1074.48</v>
      </c>
      <c r="G4" s="14"/>
    </row>
    <row r="5" spans="1:7" x14ac:dyDescent="0.2">
      <c r="A5" s="9"/>
      <c r="B5" s="1"/>
      <c r="C5" s="1"/>
      <c r="D5" s="1"/>
      <c r="E5" s="13"/>
      <c r="F5" s="67"/>
    </row>
    <row r="6" spans="1:7" x14ac:dyDescent="0.2">
      <c r="A6" s="10"/>
      <c r="B6" s="1"/>
      <c r="C6" s="1"/>
      <c r="D6" s="1"/>
      <c r="E6" s="13"/>
      <c r="F6" s="67"/>
      <c r="G6" s="16"/>
    </row>
    <row r="7" spans="1:7" x14ac:dyDescent="0.2">
      <c r="A7" s="9"/>
      <c r="B7" s="1"/>
      <c r="C7" s="1"/>
      <c r="D7" s="1"/>
      <c r="E7" s="13"/>
      <c r="F7" s="67"/>
    </row>
    <row r="8" spans="1:7" x14ac:dyDescent="0.2">
      <c r="A8" s="9"/>
      <c r="B8" s="1"/>
      <c r="C8" s="1"/>
      <c r="D8" s="1"/>
      <c r="E8" s="13"/>
      <c r="F8" s="67"/>
      <c r="G8" s="16"/>
    </row>
    <row r="9" spans="1:7" x14ac:dyDescent="0.2">
      <c r="A9" s="9"/>
      <c r="B9" s="1"/>
      <c r="C9" s="1"/>
      <c r="D9" s="1"/>
      <c r="E9" s="13"/>
      <c r="F9" s="67"/>
    </row>
    <row r="10" spans="1:7" x14ac:dyDescent="0.2">
      <c r="A10" s="9"/>
      <c r="B10" s="1"/>
      <c r="C10" s="1"/>
      <c r="D10" s="1"/>
      <c r="E10" s="13"/>
      <c r="F10" s="67"/>
    </row>
    <row r="11" spans="1:7" x14ac:dyDescent="0.2">
      <c r="A11" s="24"/>
      <c r="B11" s="1"/>
      <c r="C11" s="1"/>
      <c r="D11" s="1"/>
      <c r="E11" s="13"/>
      <c r="F11" s="67"/>
    </row>
    <row r="12" spans="1:7" x14ac:dyDescent="0.2">
      <c r="A12" s="9"/>
      <c r="B12" s="1"/>
      <c r="C12" s="1"/>
      <c r="D12" s="1"/>
      <c r="E12" s="13"/>
      <c r="F12" s="67"/>
    </row>
    <row r="13" spans="1:7" x14ac:dyDescent="0.2">
      <c r="A13" s="9"/>
      <c r="B13" s="1"/>
      <c r="C13" s="1"/>
      <c r="D13" s="1"/>
      <c r="E13" s="13"/>
      <c r="F13" s="67"/>
    </row>
    <row r="14" spans="1:7" x14ac:dyDescent="0.2">
      <c r="A14" s="9"/>
      <c r="B14" s="1"/>
      <c r="C14" s="1"/>
      <c r="D14" s="1"/>
      <c r="E14" s="13"/>
      <c r="F14" s="67"/>
    </row>
    <row r="15" spans="1:7" x14ac:dyDescent="0.2">
      <c r="A15" s="9"/>
      <c r="B15" s="1"/>
      <c r="C15" s="1"/>
      <c r="D15" s="1"/>
      <c r="E15" s="13"/>
      <c r="F15" s="67"/>
    </row>
    <row r="16" spans="1:7" x14ac:dyDescent="0.2">
      <c r="A16" s="9"/>
      <c r="B16" s="1"/>
      <c r="C16" s="1"/>
      <c r="D16" s="1"/>
      <c r="E16" s="13"/>
      <c r="F16" s="67"/>
    </row>
    <row r="17" spans="1:7" x14ac:dyDescent="0.2">
      <c r="A17" s="9"/>
      <c r="B17" s="1"/>
      <c r="C17" s="1"/>
      <c r="D17" s="1"/>
      <c r="E17" s="13"/>
      <c r="F17" s="67"/>
    </row>
    <row r="18" spans="1:7" x14ac:dyDescent="0.2">
      <c r="A18" s="9"/>
      <c r="B18" s="1"/>
      <c r="C18" s="1"/>
      <c r="D18" s="1"/>
      <c r="E18" s="13"/>
      <c r="F18" s="67"/>
    </row>
    <row r="19" spans="1:7" x14ac:dyDescent="0.2">
      <c r="A19" s="10"/>
      <c r="B19" s="1"/>
      <c r="C19" s="1"/>
      <c r="D19" s="1"/>
      <c r="E19" s="13"/>
      <c r="F19" s="67"/>
    </row>
    <row r="20" spans="1:7" x14ac:dyDescent="0.2">
      <c r="A20" s="24"/>
      <c r="B20" s="1"/>
      <c r="C20" s="1"/>
      <c r="D20" s="1"/>
      <c r="E20" s="13"/>
      <c r="F20" s="67"/>
    </row>
    <row r="21" spans="1:7" x14ac:dyDescent="0.2">
      <c r="A21" s="9"/>
      <c r="B21" s="1"/>
      <c r="C21" s="1"/>
      <c r="D21" s="1"/>
      <c r="E21" s="13"/>
      <c r="F21" s="67"/>
    </row>
    <row r="22" spans="1:7" x14ac:dyDescent="0.2">
      <c r="A22" s="9"/>
      <c r="B22" s="1"/>
      <c r="C22" s="1"/>
      <c r="D22" s="1"/>
      <c r="E22" s="13"/>
      <c r="F22" s="67"/>
    </row>
    <row r="23" spans="1:7" x14ac:dyDescent="0.2">
      <c r="A23" s="9"/>
      <c r="B23" s="1"/>
      <c r="C23" s="1"/>
      <c r="D23" s="1"/>
      <c r="E23" s="13"/>
      <c r="F23" s="67"/>
    </row>
    <row r="24" spans="1:7" x14ac:dyDescent="0.2">
      <c r="A24" s="27"/>
      <c r="B24" s="1"/>
      <c r="C24" s="1"/>
      <c r="D24" s="1"/>
      <c r="E24" s="13"/>
      <c r="F24" s="67"/>
      <c r="G24" s="28"/>
    </row>
    <row r="25" spans="1:7" x14ac:dyDescent="0.2">
      <c r="A25" s="9"/>
      <c r="B25" s="1"/>
      <c r="C25" s="1"/>
      <c r="D25" s="1"/>
      <c r="E25" s="13"/>
      <c r="F25" s="67"/>
    </row>
    <row r="26" spans="1:7" x14ac:dyDescent="0.2">
      <c r="A26" s="9"/>
      <c r="B26" s="1"/>
      <c r="C26" s="1"/>
      <c r="D26" s="1"/>
      <c r="E26" s="13"/>
      <c r="F26" s="67"/>
    </row>
    <row r="27" spans="1:7" x14ac:dyDescent="0.2">
      <c r="A27" s="9"/>
      <c r="B27" s="1"/>
      <c r="C27" s="1"/>
      <c r="D27" s="1"/>
      <c r="E27" s="13"/>
      <c r="F27" s="67"/>
    </row>
    <row r="28" spans="1:7" x14ac:dyDescent="0.2">
      <c r="A28" s="9"/>
      <c r="B28" s="1"/>
      <c r="C28" s="1"/>
      <c r="D28" s="1"/>
      <c r="E28" s="13"/>
      <c r="F28" s="67"/>
    </row>
    <row r="29" spans="1:7" x14ac:dyDescent="0.2">
      <c r="A29" s="9"/>
      <c r="B29" s="1"/>
      <c r="C29" s="1"/>
      <c r="D29" s="1"/>
      <c r="E29" s="13"/>
      <c r="F29" s="67"/>
    </row>
    <row r="30" spans="1:7" x14ac:dyDescent="0.2">
      <c r="A30" s="16"/>
      <c r="B30" s="16"/>
      <c r="C30" s="16"/>
      <c r="D30" s="16"/>
      <c r="E30" s="16"/>
      <c r="F30" s="65"/>
    </row>
    <row r="31" spans="1:7" x14ac:dyDescent="0.2">
      <c r="A31" s="17"/>
      <c r="B31" s="17"/>
      <c r="C31" s="17"/>
      <c r="D31" s="17"/>
      <c r="E31" s="20"/>
      <c r="F31" s="66"/>
    </row>
    <row r="32" spans="1:7" x14ac:dyDescent="0.2">
      <c r="A32" s="9"/>
      <c r="B32" s="1"/>
      <c r="C32" s="1"/>
      <c r="D32" s="1"/>
      <c r="E32" s="13"/>
      <c r="F32" s="67"/>
    </row>
    <row r="33" spans="1:7" x14ac:dyDescent="0.2">
      <c r="A33" s="9"/>
      <c r="B33" s="1"/>
      <c r="C33" s="1"/>
      <c r="D33" s="1"/>
      <c r="E33" s="13"/>
      <c r="F33" s="67"/>
    </row>
    <row r="34" spans="1:7" x14ac:dyDescent="0.2">
      <c r="A34" s="9"/>
      <c r="B34" s="1"/>
      <c r="C34" s="1"/>
      <c r="D34" s="1"/>
      <c r="E34" s="13"/>
      <c r="F34" s="67"/>
    </row>
    <row r="35" spans="1:7" x14ac:dyDescent="0.2">
      <c r="A35" s="9"/>
      <c r="B35" s="1"/>
      <c r="C35" s="1"/>
      <c r="D35" s="1"/>
      <c r="E35" s="13"/>
      <c r="F35" s="67"/>
    </row>
    <row r="36" spans="1:7" x14ac:dyDescent="0.2">
      <c r="A36" s="26"/>
      <c r="B36" s="1"/>
      <c r="C36" s="1"/>
      <c r="D36" s="1"/>
      <c r="E36" s="13"/>
      <c r="F36" s="67"/>
    </row>
    <row r="37" spans="1:7" x14ac:dyDescent="0.2">
      <c r="A37" s="9"/>
      <c r="B37" s="1"/>
      <c r="C37" s="1"/>
      <c r="D37" s="1"/>
      <c r="E37" s="13"/>
      <c r="F37" s="67"/>
    </row>
    <row r="38" spans="1:7" x14ac:dyDescent="0.2">
      <c r="A38" s="9"/>
      <c r="B38" s="1"/>
      <c r="C38" s="1"/>
      <c r="D38" s="1"/>
      <c r="E38" s="13"/>
      <c r="F38" s="67"/>
    </row>
    <row r="39" spans="1:7" x14ac:dyDescent="0.2">
      <c r="A39" s="9"/>
      <c r="B39" s="1"/>
      <c r="C39" s="1"/>
      <c r="D39" s="1"/>
      <c r="E39" s="13"/>
      <c r="F39" s="67"/>
    </row>
    <row r="40" spans="1:7" x14ac:dyDescent="0.2">
      <c r="A40" s="26"/>
      <c r="B40" s="1"/>
      <c r="C40" s="1"/>
      <c r="D40" s="1"/>
      <c r="E40" s="13"/>
      <c r="F40" s="67"/>
    </row>
    <row r="41" spans="1:7" x14ac:dyDescent="0.2">
      <c r="A41" s="17"/>
      <c r="B41" s="17"/>
      <c r="C41" s="17"/>
      <c r="D41" s="17"/>
      <c r="E41" s="20"/>
      <c r="F41" s="66"/>
    </row>
    <row r="42" spans="1:7" x14ac:dyDescent="0.2">
      <c r="A42" s="24"/>
      <c r="B42" s="1"/>
      <c r="C42" s="1"/>
      <c r="D42" s="1"/>
      <c r="E42" s="13"/>
      <c r="F42" s="67"/>
      <c r="G42" s="15"/>
    </row>
    <row r="43" spans="1:7" x14ac:dyDescent="0.2">
      <c r="A43" s="25"/>
      <c r="B43" s="1"/>
      <c r="C43" s="1"/>
      <c r="D43" s="1"/>
      <c r="E43" s="13"/>
      <c r="F43" s="67"/>
    </row>
    <row r="44" spans="1:7" x14ac:dyDescent="0.2">
      <c r="A44" s="26"/>
      <c r="B44" s="1"/>
      <c r="C44" s="1"/>
      <c r="D44" s="1"/>
      <c r="E44" s="13"/>
      <c r="F44" s="67"/>
    </row>
    <row r="45" spans="1:7" x14ac:dyDescent="0.2">
      <c r="A45" s="24"/>
      <c r="B45" s="1"/>
      <c r="C45" s="1"/>
      <c r="D45" s="1"/>
      <c r="E45" s="13"/>
      <c r="F45" s="67"/>
    </row>
    <row r="46" spans="1:7" x14ac:dyDescent="0.2">
      <c r="A46" s="24"/>
      <c r="B46" s="1"/>
      <c r="C46" s="1"/>
      <c r="D46" s="1"/>
      <c r="E46" s="13"/>
      <c r="F46" s="67"/>
    </row>
    <row r="47" spans="1:7" x14ac:dyDescent="0.2">
      <c r="A47" s="24"/>
      <c r="B47" s="1"/>
      <c r="C47" s="1"/>
      <c r="D47" s="1"/>
      <c r="E47" s="13"/>
      <c r="F47" s="67"/>
    </row>
    <row r="48" spans="1:7" x14ac:dyDescent="0.2">
      <c r="A48" s="9"/>
      <c r="B48" s="1"/>
      <c r="C48" s="1"/>
      <c r="D48" s="1"/>
      <c r="E48" s="13"/>
      <c r="F48" s="67"/>
    </row>
    <row r="49" spans="1:6" x14ac:dyDescent="0.2">
      <c r="A49" s="9"/>
      <c r="B49" s="1"/>
      <c r="C49" s="1"/>
      <c r="D49" s="1"/>
      <c r="E49" s="13"/>
      <c r="F49" s="67"/>
    </row>
    <row r="50" spans="1:6" x14ac:dyDescent="0.2">
      <c r="A50" s="9"/>
      <c r="B50" s="1"/>
      <c r="C50" s="1"/>
      <c r="D50" s="1"/>
      <c r="E50" s="13"/>
      <c r="F50" s="67"/>
    </row>
    <row r="51" spans="1:6" x14ac:dyDescent="0.2">
      <c r="A51" s="9"/>
      <c r="B51" s="1"/>
      <c r="C51" s="1"/>
      <c r="D51" s="1"/>
      <c r="E51" s="13"/>
      <c r="F51" s="67"/>
    </row>
    <row r="52" spans="1:6" x14ac:dyDescent="0.2">
      <c r="A52" s="16"/>
      <c r="B52" s="14"/>
      <c r="C52" s="14"/>
      <c r="D52" s="14"/>
      <c r="E52" s="14"/>
      <c r="F52" s="68"/>
    </row>
    <row r="53" spans="1:6" x14ac:dyDescent="0.2">
      <c r="A53" s="9"/>
      <c r="B53" s="45"/>
      <c r="C53" s="45"/>
      <c r="D53" s="45"/>
      <c r="E53" s="46"/>
      <c r="F53" s="69"/>
    </row>
    <row r="54" spans="1:6" x14ac:dyDescent="0.2">
      <c r="A54" s="9"/>
      <c r="B54" s="45"/>
      <c r="C54" s="45"/>
      <c r="D54" s="45"/>
      <c r="E54" s="46"/>
      <c r="F54" s="69"/>
    </row>
    <row r="55" spans="1:6" x14ac:dyDescent="0.2">
      <c r="A55" s="9"/>
      <c r="B55" s="45"/>
      <c r="C55" s="45"/>
      <c r="D55" s="45"/>
      <c r="E55" s="46"/>
      <c r="F55" s="69"/>
    </row>
    <row r="56" spans="1:6" x14ac:dyDescent="0.2">
      <c r="A56" s="9"/>
      <c r="B56" s="45"/>
      <c r="C56" s="45"/>
      <c r="D56" s="45"/>
      <c r="E56" s="46"/>
      <c r="F56" s="69"/>
    </row>
    <row r="57" spans="1:6" x14ac:dyDescent="0.2">
      <c r="A57" s="9"/>
      <c r="B57" s="45"/>
      <c r="C57" s="45"/>
      <c r="D57" s="45"/>
      <c r="E57" s="46"/>
      <c r="F57" s="69"/>
    </row>
    <row r="58" spans="1:6" x14ac:dyDescent="0.2">
      <c r="A58" s="9"/>
      <c r="B58" s="45"/>
      <c r="C58" s="45"/>
      <c r="D58" s="45"/>
      <c r="E58" s="46"/>
      <c r="F58" s="69"/>
    </row>
    <row r="59" spans="1:6" x14ac:dyDescent="0.2">
      <c r="A59" s="9"/>
      <c r="B59" s="45"/>
      <c r="C59" s="45"/>
      <c r="D59" s="45"/>
      <c r="E59" s="46"/>
      <c r="F59" s="69"/>
    </row>
    <row r="60" spans="1:6" x14ac:dyDescent="0.2">
      <c r="A60" s="16"/>
      <c r="B60" s="14"/>
      <c r="C60" s="14"/>
      <c r="D60" s="14"/>
      <c r="E60" s="14"/>
      <c r="F60" s="68"/>
    </row>
    <row r="61" spans="1:6" x14ac:dyDescent="0.2">
      <c r="A61" s="9"/>
      <c r="B61" s="45"/>
      <c r="C61" s="45"/>
      <c r="D61" s="45"/>
      <c r="E61" s="46"/>
      <c r="F61" s="69"/>
    </row>
    <row r="62" spans="1:6" ht="13.5" thickBot="1" x14ac:dyDescent="0.25">
      <c r="A62" s="11"/>
      <c r="B62" s="45"/>
      <c r="C62" s="45"/>
      <c r="D62" s="45"/>
      <c r="E62" s="46"/>
      <c r="F62" s="69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13" sqref="A13"/>
    </sheetView>
  </sheetViews>
  <sheetFormatPr defaultRowHeight="12.75" x14ac:dyDescent="0.2"/>
  <cols>
    <col min="1" max="1" width="73.7109375" customWidth="1"/>
    <col min="2" max="2" width="12.42578125" customWidth="1"/>
  </cols>
  <sheetData>
    <row r="1" spans="1:1" x14ac:dyDescent="0.2">
      <c r="A1" s="47" t="s">
        <v>42</v>
      </c>
    </row>
    <row r="2" spans="1:1" x14ac:dyDescent="0.2">
      <c r="A2" s="27" t="s">
        <v>20</v>
      </c>
    </row>
    <row r="3" spans="1:1" x14ac:dyDescent="0.2">
      <c r="A3" s="58" t="s">
        <v>21</v>
      </c>
    </row>
    <row r="4" spans="1:1" x14ac:dyDescent="0.2">
      <c r="A4" s="3"/>
    </row>
    <row r="5" spans="1:1" x14ac:dyDescent="0.2">
      <c r="A5" s="4"/>
    </row>
    <row r="6" spans="1:1" x14ac:dyDescent="0.2">
      <c r="A6" s="3"/>
    </row>
    <row r="7" spans="1:1" x14ac:dyDescent="0.2">
      <c r="A7" s="3"/>
    </row>
    <row r="8" spans="1:1" x14ac:dyDescent="0.2">
      <c r="A8" s="3"/>
    </row>
    <row r="9" spans="1:1" x14ac:dyDescent="0.2">
      <c r="A9" s="3"/>
    </row>
    <row r="10" spans="1:1" x14ac:dyDescent="0.2">
      <c r="A10" s="3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4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6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Renee Lauber</cp:lastModifiedBy>
  <cp:lastPrinted>2018-01-04T12:47:36Z</cp:lastPrinted>
  <dcterms:created xsi:type="dcterms:W3CDTF">2003-08-22T13:44:17Z</dcterms:created>
  <dcterms:modified xsi:type="dcterms:W3CDTF">2019-06-17T17:56:11Z</dcterms:modified>
</cp:coreProperties>
</file>